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17" i="1" l="1"/>
  <c r="G16" i="1"/>
  <c r="F5" i="1" l="1"/>
  <c r="F18" i="1" s="1"/>
  <c r="G5" i="1" l="1"/>
  <c r="G18" i="1" s="1"/>
  <c r="G6" i="1"/>
  <c r="G7" i="1"/>
  <c r="G8" i="1"/>
  <c r="G9" i="1"/>
  <c r="G10" i="1"/>
  <c r="G11" i="1"/>
  <c r="G12" i="1"/>
  <c r="G13" i="1"/>
  <c r="G14" i="1"/>
  <c r="G15" i="1"/>
  <c r="E20" i="1" l="1"/>
  <c r="E19" i="1"/>
</calcChain>
</file>

<file path=xl/sharedStrings.xml><?xml version="1.0" encoding="utf-8"?>
<sst xmlns="http://schemas.openxmlformats.org/spreadsheetml/2006/main" count="45" uniqueCount="33">
  <si>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</si>
  <si>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</si>
  <si>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</si>
  <si>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</si>
  <si>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</si>
  <si>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</si>
  <si>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</si>
  <si>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</si>
  <si>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</si>
  <si>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</si>
  <si>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</si>
  <si>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</si>
  <si>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</si>
  <si>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</si>
  <si>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</si>
  <si>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</si>
  <si>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</si>
  <si>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</si>
  <si>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</si>
  <si>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</si>
  <si>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</si>
  <si>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</si>
  <si>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</si>
  <si>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</si>
  <si>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</si>
  <si>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</si>
  <si>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ĐẢNG BỘ TRƯỜNG CAO ĐẲNG 
LÝ TỰ TRỌNG THÀNH PHỐ HỒ CHÍ MINH
CHI BỘ 1
</t>
  </si>
  <si>
    <t xml:space="preserve"> SỐ TIỀN ĐÓNG 
ĐẢNG PHÍ</t>
  </si>
  <si>
    <t xml:space="preserve">DANH SÁCH TRUY THU ĐẢNG PHÍ THU NHẬP TĂNG THÊM QUÝ III/2019 </t>
  </si>
  <si>
    <t xml:space="preserve">       Trần Kim Thu Liễu</t>
  </si>
  <si>
    <t>Hoàn thành tốt</t>
  </si>
  <si>
    <t>Giang Phi Hùng</t>
  </si>
  <si>
    <t>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</si>
</sst>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Border="0"/>
  </cellStyleXfs>
  <cellXfs count="46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0" fontId="3" fillId="0" borderId="2" xfId="0" applyFont="1" applyBorder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/>
    <xf numFmtId="0" fontId="7" fillId="0" borderId="0" xfId="0" applyFont="1" applyBorder="1"/>
    <xf numFmtId="0" fontId="10" fillId="0" borderId="0" xfId="0" applyFont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3" fontId="3" fillId="0" borderId="0" xfId="0" applyNumberFormat="1" applyFont="1"/>
    <xf numFmtId="0" fontId="3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vertical="center"/>
    </xf>
    <xf numFmtId="3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  <xf numFmtId="3" fontId="6" fillId="2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C-HC-TH/(07-12-2019_10.27.19)ds-thu-nhap-tang-them-q3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  <sheetName val="Bang DC T7.2019"/>
      <sheetName val="T8.2019"/>
      <sheetName val="T9.2019"/>
    </sheetNames>
    <sheetDataSet>
      <sheetData sheetId="0">
        <row r="54">
          <cell r="AJ54">
            <v>9103702</v>
          </cell>
        </row>
        <row r="55">
          <cell r="AJ55">
            <v>6991080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4" zoomScale="80" zoomScaleNormal="80" workbookViewId="0">
      <selection activeCell="E19" sqref="E19:F19"/>
    </sheetView>
  </sheetViews>
  <sheetFormatPr defaultRowHeight="15.75" x14ac:dyDescent="0.25"/>
  <cols>
    <col min="1" max="1" width="5.140625" style="1" bestFit="1" customWidth="1"/>
    <col min="2" max="3" width="31.42578125" style="1" customWidth="1"/>
    <col min="4" max="4" width="14.42578125" style="1" bestFit="1" customWidth="1"/>
    <col min="5" max="5" width="12.7109375" style="1" bestFit="1" customWidth="1"/>
    <col min="6" max="6" width="23.85546875" style="1" customWidth="1"/>
    <col min="7" max="7" width="27" style="1" customWidth="1"/>
    <col min="8" max="8" width="9.140625" style="1"/>
    <col min="9" max="9" width="15.7109375" style="1" customWidth="1"/>
    <col min="10" max="10" width="12" style="1" customWidth="1"/>
    <col min="11" max="16384" width="9.140625" style="1"/>
  </cols>
  <sheetData>
    <row r="1" spans="1:9" ht="48.75" customHeight="1" x14ac:dyDescent="0.25">
      <c r="A1" s="42" t="s">
        <v>26</v>
      </c>
      <c r="B1" s="42"/>
      <c r="C1" s="42"/>
      <c r="D1" s="41" t="s">
        <v>20</v>
      </c>
      <c r="E1" s="41"/>
      <c r="F1" s="41"/>
      <c r="G1" s="41"/>
    </row>
    <row r="2" spans="1:9" ht="27" customHeight="1" x14ac:dyDescent="0.25">
      <c r="A2" s="9"/>
      <c r="B2" s="39" t="s">
        <v>28</v>
      </c>
      <c r="C2" s="39"/>
      <c r="D2" s="39"/>
      <c r="E2" s="39"/>
      <c r="F2" s="39"/>
      <c r="G2" s="39"/>
      <c r="I2" s="32"/>
    </row>
    <row r="3" spans="1:9" ht="1.5" hidden="1" customHeight="1" x14ac:dyDescent="0.25">
      <c r="B3" s="40"/>
      <c r="C3" s="40"/>
      <c r="D3" s="40"/>
      <c r="E3" s="40"/>
      <c r="F3" s="40"/>
      <c r="G3" s="40"/>
      <c r="H3" s="8"/>
      <c r="I3" s="8">
        <v>9527537</v>
      </c>
    </row>
    <row r="4" spans="1:9" s="3" customFormat="1" ht="56.25" x14ac:dyDescent="0.25">
      <c r="A4" s="4" t="s">
        <v>1</v>
      </c>
      <c r="B4" s="17" t="s">
        <v>2</v>
      </c>
      <c r="C4" s="18" t="s">
        <v>3</v>
      </c>
      <c r="D4" s="18" t="s">
        <v>6</v>
      </c>
      <c r="E4" s="18" t="s">
        <v>4</v>
      </c>
      <c r="F4" s="18" t="s">
        <v>5</v>
      </c>
      <c r="G4" s="19" t="s">
        <v>27</v>
      </c>
    </row>
    <row r="5" spans="1:9" ht="25.5" customHeight="1" x14ac:dyDescent="0.3">
      <c r="A5" s="2">
        <v>1</v>
      </c>
      <c r="B5" s="10" t="s">
        <v>14</v>
      </c>
      <c r="C5" s="11" t="s">
        <v>0</v>
      </c>
      <c r="D5" s="12">
        <v>1.2</v>
      </c>
      <c r="E5" s="13">
        <v>3</v>
      </c>
      <c r="F5" s="36">
        <f>SUM([1]luong!$AJ$54, [1]luong!$AJ$55)</f>
        <v>16094782</v>
      </c>
      <c r="G5" s="20">
        <f t="shared" ref="G5:G17" si="0">1%*F5</f>
        <v>160947.82</v>
      </c>
    </row>
    <row r="6" spans="1:9" ht="25.5" customHeight="1" x14ac:dyDescent="0.25">
      <c r="A6" s="2">
        <v>2</v>
      </c>
      <c r="B6" s="10" t="s">
        <v>7</v>
      </c>
      <c r="C6" s="11" t="s">
        <v>0</v>
      </c>
      <c r="D6" s="12">
        <v>1.2</v>
      </c>
      <c r="E6" s="13">
        <v>3</v>
      </c>
      <c r="F6" s="14">
        <v>30467520</v>
      </c>
      <c r="G6" s="20">
        <f t="shared" si="0"/>
        <v>304675.20000000001</v>
      </c>
    </row>
    <row r="7" spans="1:9" s="5" customFormat="1" ht="25.5" customHeight="1" x14ac:dyDescent="0.25">
      <c r="A7" s="2">
        <v>3</v>
      </c>
      <c r="B7" s="10" t="s">
        <v>8</v>
      </c>
      <c r="C7" s="11" t="s">
        <v>0</v>
      </c>
      <c r="D7" s="12">
        <v>1.2</v>
      </c>
      <c r="E7" s="13">
        <v>3</v>
      </c>
      <c r="F7" s="14">
        <v>34381591</v>
      </c>
      <c r="G7" s="20">
        <f t="shared" si="0"/>
        <v>343815.91000000003</v>
      </c>
    </row>
    <row r="8" spans="1:9" ht="25.5" customHeight="1" x14ac:dyDescent="0.25">
      <c r="A8" s="2">
        <v>4</v>
      </c>
      <c r="B8" s="10" t="s">
        <v>15</v>
      </c>
      <c r="C8" s="11" t="s">
        <v>30</v>
      </c>
      <c r="D8" s="12">
        <v>0.96</v>
      </c>
      <c r="E8" s="13">
        <v>3</v>
      </c>
      <c r="F8" s="14">
        <v>10873241</v>
      </c>
      <c r="G8" s="20">
        <f t="shared" si="0"/>
        <v>108732.41</v>
      </c>
    </row>
    <row r="9" spans="1:9" ht="25.5" customHeight="1" x14ac:dyDescent="0.25">
      <c r="A9" s="2">
        <v>5</v>
      </c>
      <c r="B9" s="10" t="s">
        <v>11</v>
      </c>
      <c r="C9" s="11" t="s">
        <v>0</v>
      </c>
      <c r="D9" s="12">
        <v>1.2</v>
      </c>
      <c r="E9" s="13">
        <v>3</v>
      </c>
      <c r="F9" s="14">
        <v>20434241</v>
      </c>
      <c r="G9" s="20">
        <f t="shared" si="0"/>
        <v>204342.41</v>
      </c>
    </row>
    <row r="10" spans="1:9" ht="25.5" customHeight="1" x14ac:dyDescent="0.25">
      <c r="A10" s="2">
        <v>6</v>
      </c>
      <c r="B10" s="10" t="s">
        <v>10</v>
      </c>
      <c r="C10" s="11" t="s">
        <v>30</v>
      </c>
      <c r="D10" s="12">
        <v>0.96</v>
      </c>
      <c r="E10" s="13">
        <v>3</v>
      </c>
      <c r="F10" s="14">
        <v>17954381</v>
      </c>
      <c r="G10" s="20">
        <f t="shared" si="0"/>
        <v>179543.81</v>
      </c>
    </row>
    <row r="11" spans="1:9" ht="25.5" customHeight="1" x14ac:dyDescent="0.25">
      <c r="A11" s="2">
        <v>7</v>
      </c>
      <c r="B11" s="10" t="s">
        <v>9</v>
      </c>
      <c r="C11" s="11" t="s">
        <v>30</v>
      </c>
      <c r="D11" s="12">
        <v>0.96</v>
      </c>
      <c r="E11" s="13">
        <v>1</v>
      </c>
      <c r="F11" s="14">
        <v>6679968</v>
      </c>
      <c r="G11" s="20">
        <f t="shared" si="0"/>
        <v>66799.680000000008</v>
      </c>
    </row>
    <row r="12" spans="1:9" ht="25.5" customHeight="1" x14ac:dyDescent="0.25">
      <c r="A12" s="2">
        <v>8</v>
      </c>
      <c r="B12" s="10" t="s">
        <v>17</v>
      </c>
      <c r="C12" s="11" t="s">
        <v>30</v>
      </c>
      <c r="D12" s="12">
        <v>0.96</v>
      </c>
      <c r="E12" s="13">
        <v>3</v>
      </c>
      <c r="F12" s="14">
        <v>9453182</v>
      </c>
      <c r="G12" s="20">
        <f t="shared" si="0"/>
        <v>94531.82</v>
      </c>
    </row>
    <row r="13" spans="1:9" ht="25.5" customHeight="1" x14ac:dyDescent="0.25">
      <c r="A13" s="2">
        <v>9</v>
      </c>
      <c r="B13" s="10" t="s">
        <v>12</v>
      </c>
      <c r="C13" s="11" t="s">
        <v>30</v>
      </c>
      <c r="D13" s="12">
        <v>0.96</v>
      </c>
      <c r="E13" s="13">
        <v>3</v>
      </c>
      <c r="F13" s="14">
        <v>18740002</v>
      </c>
      <c r="G13" s="20">
        <f t="shared" si="0"/>
        <v>187400.02</v>
      </c>
    </row>
    <row r="14" spans="1:9" ht="21" customHeight="1" x14ac:dyDescent="0.25">
      <c r="A14" s="2">
        <v>10</v>
      </c>
      <c r="B14" s="10" t="s">
        <v>13</v>
      </c>
      <c r="C14" s="11" t="s">
        <v>30</v>
      </c>
      <c r="D14" s="12">
        <v>0.96</v>
      </c>
      <c r="E14" s="13">
        <v>3</v>
      </c>
      <c r="F14" s="14">
        <v>17636832</v>
      </c>
      <c r="G14" s="20">
        <f t="shared" si="0"/>
        <v>176368.32</v>
      </c>
    </row>
    <row r="15" spans="1:9" ht="24" customHeight="1" x14ac:dyDescent="0.25">
      <c r="A15" s="2">
        <v>11</v>
      </c>
      <c r="B15" s="10" t="s">
        <v>16</v>
      </c>
      <c r="C15" s="11" t="s">
        <v>0</v>
      </c>
      <c r="D15" s="12">
        <v>1.2</v>
      </c>
      <c r="E15" s="13">
        <v>3</v>
      </c>
      <c r="F15" s="45">
        <v>11816478</v>
      </c>
      <c r="G15" s="20">
        <f t="shared" si="0"/>
        <v>118164.78</v>
      </c>
    </row>
    <row r="16" spans="1:9" ht="24" customHeight="1" x14ac:dyDescent="0.25">
      <c r="A16" s="2">
        <v>12</v>
      </c>
      <c r="B16" s="10" t="s">
        <v>31</v>
      </c>
      <c r="C16" s="11" t="s">
        <v>30</v>
      </c>
      <c r="D16" s="12">
        <v>0.96</v>
      </c>
      <c r="E16" s="13">
        <v>3</v>
      </c>
      <c r="F16" s="14">
        <v>9892866</v>
      </c>
      <c r="G16" s="20">
        <f t="shared" si="0"/>
        <v>98928.66</v>
      </c>
    </row>
    <row r="17" spans="1:7" ht="24" customHeight="1" x14ac:dyDescent="0.25">
      <c r="A17" s="2">
        <v>13</v>
      </c>
      <c r="B17" s="10" t="s">
        <v>32</v>
      </c>
      <c r="C17" s="11" t="s">
        <v>30</v>
      </c>
      <c r="D17" s="12">
        <v>0.96</v>
      </c>
      <c r="E17" s="13">
        <v>3</v>
      </c>
      <c r="F17" s="14">
        <v>11586240</v>
      </c>
      <c r="G17" s="20">
        <f t="shared" si="0"/>
        <v>115862.40000000001</v>
      </c>
    </row>
    <row r="18" spans="1:7" ht="18.75" x14ac:dyDescent="0.3">
      <c r="A18" s="6"/>
      <c r="B18" s="15"/>
      <c r="C18" s="15"/>
      <c r="D18" s="15"/>
      <c r="E18" s="15"/>
      <c r="F18" s="16">
        <f>SUM(F5:F17)</f>
        <v>216011324</v>
      </c>
      <c r="G18" s="16">
        <f>SUM(G5:G17)</f>
        <v>2160113.2400000002</v>
      </c>
    </row>
    <row r="19" spans="1:7" ht="18.75" x14ac:dyDescent="0.3">
      <c r="C19" s="26" t="s">
        <v>18</v>
      </c>
      <c r="D19" s="7"/>
      <c r="E19" s="43">
        <f>30%*G18</f>
        <v>648033.97200000007</v>
      </c>
      <c r="F19" s="43"/>
    </row>
    <row r="20" spans="1:7" ht="18.75" x14ac:dyDescent="0.3">
      <c r="B20" s="24"/>
      <c r="C20" s="27" t="s">
        <v>19</v>
      </c>
      <c r="D20" s="25"/>
      <c r="E20" s="44">
        <f>70%*G18</f>
        <v>1512079.2680000002</v>
      </c>
      <c r="F20" s="44"/>
      <c r="G20" s="21"/>
    </row>
    <row r="21" spans="1:7" ht="18.75" x14ac:dyDescent="0.3">
      <c r="B21" s="24"/>
      <c r="D21" s="29" t="s">
        <v>22</v>
      </c>
    </row>
    <row r="22" spans="1:7" ht="18.75" x14ac:dyDescent="0.3">
      <c r="B22" s="37" t="s">
        <v>21</v>
      </c>
      <c r="C22" s="37"/>
      <c r="D22" s="28"/>
      <c r="E22" s="35" t="s">
        <v>23</v>
      </c>
      <c r="F22" s="35"/>
      <c r="G22" s="35"/>
    </row>
    <row r="23" spans="1:7" ht="18.75" x14ac:dyDescent="0.3">
      <c r="B23" s="21"/>
      <c r="C23" s="21"/>
      <c r="D23" s="21"/>
      <c r="E23" s="35" t="s">
        <v>24</v>
      </c>
      <c r="F23" s="35"/>
      <c r="G23" s="35"/>
    </row>
    <row r="24" spans="1:7" x14ac:dyDescent="0.25">
      <c r="B24" s="37" t="s">
        <v>17</v>
      </c>
      <c r="C24" s="38"/>
      <c r="E24" s="33"/>
      <c r="F24" s="33"/>
      <c r="G24" s="33"/>
    </row>
    <row r="25" spans="1:7" ht="18.75" x14ac:dyDescent="0.3">
      <c r="B25" s="38"/>
      <c r="C25" s="38"/>
      <c r="E25" s="33"/>
      <c r="F25" s="33"/>
      <c r="G25" s="24"/>
    </row>
    <row r="26" spans="1:7" ht="18.75" customHeight="1" x14ac:dyDescent="0.3">
      <c r="B26" s="38"/>
      <c r="C26" s="38"/>
      <c r="E26" s="33"/>
      <c r="F26" s="34" t="s">
        <v>29</v>
      </c>
      <c r="G26" s="33"/>
    </row>
    <row r="27" spans="1:7" ht="18.75" x14ac:dyDescent="0.3">
      <c r="B27" s="22"/>
      <c r="C27" s="22"/>
      <c r="D27" s="22"/>
      <c r="E27" s="22"/>
      <c r="F27" s="22"/>
      <c r="G27" s="21"/>
    </row>
    <row r="28" spans="1:7" ht="18.75" x14ac:dyDescent="0.3">
      <c r="D28" s="21"/>
      <c r="E28" s="21"/>
      <c r="F28" s="22"/>
      <c r="G28" s="21"/>
    </row>
    <row r="29" spans="1:7" ht="18.75" x14ac:dyDescent="0.3">
      <c r="D29" s="21"/>
      <c r="E29" s="21"/>
      <c r="F29" s="21"/>
      <c r="G29" s="21"/>
    </row>
    <row r="30" spans="1:7" ht="18.75" x14ac:dyDescent="0.3">
      <c r="D30" s="21" t="s">
        <v>25</v>
      </c>
      <c r="E30" s="23"/>
      <c r="G30" s="21"/>
    </row>
    <row r="31" spans="1:7" ht="18.75" x14ac:dyDescent="0.3">
      <c r="B31" s="30"/>
      <c r="C31" s="22"/>
      <c r="D31" s="30"/>
      <c r="E31" s="21"/>
      <c r="F31" s="31"/>
      <c r="G31" s="21"/>
    </row>
    <row r="32" spans="1:7" ht="18.75" x14ac:dyDescent="0.3">
      <c r="B32" s="21"/>
      <c r="C32" s="21"/>
      <c r="D32" s="21"/>
      <c r="E32" s="21"/>
      <c r="F32" s="21"/>
      <c r="G32" s="21"/>
    </row>
  </sheetData>
  <mergeCells count="7">
    <mergeCell ref="B24:C26"/>
    <mergeCell ref="B2:G3"/>
    <mergeCell ref="D1:G1"/>
    <mergeCell ref="A1:C1"/>
    <mergeCell ref="B22:C22"/>
    <mergeCell ref="E19:F19"/>
    <mergeCell ref="E20:F20"/>
  </mergeCells>
  <pageMargins left="0.7" right="0.7" top="0.75" bottom="0.75" header="0.3" footer="0.3"/>
  <pageSetup paperSize="9" scale="8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2019-12-10T04:50:23Z</dcterms:modified>
</cp:coreProperties>
</file>